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272" windowHeight="957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'Лист1'!$A$1:$I$59</definedName>
  </definedNames>
  <calcPr fullCalcOnLoad="1"/>
</workbook>
</file>

<file path=xl/comments1.xml><?xml version="1.0" encoding="utf-8"?>
<comments xmlns="http://schemas.openxmlformats.org/spreadsheetml/2006/main">
  <authors>
    <author>ovzenkova</author>
  </authors>
  <commentList>
    <comment ref="H24" authorId="0">
      <text>
        <r>
          <rPr>
            <b/>
            <sz val="9"/>
            <rFont val="Tahoma"/>
            <family val="2"/>
          </rPr>
          <t>ovzenkova:</t>
        </r>
        <r>
          <rPr>
            <sz val="9"/>
            <rFont val="Tahoma"/>
            <family val="2"/>
          </rPr>
          <t xml:space="preserve">
Формула</t>
        </r>
      </text>
    </comment>
  </commentList>
</comments>
</file>

<file path=xl/sharedStrings.xml><?xml version="1.0" encoding="utf-8"?>
<sst xmlns="http://schemas.openxmlformats.org/spreadsheetml/2006/main" count="63" uniqueCount="58">
  <si>
    <t>итого:</t>
  </si>
  <si>
    <t>NN
пп</t>
  </si>
  <si>
    <t>Общество с ограниченной ответственностью</t>
  </si>
  <si>
    <t>Заполнил:(ф.и.о.), должность.</t>
  </si>
  <si>
    <t>м.п.</t>
  </si>
  <si>
    <t>Есть ли возможность для остановки на технологические
перерывы по 15 мин. в течение смены</t>
  </si>
  <si>
    <t>142635, Московская область, Орехово-Зуевский р-он,</t>
  </si>
  <si>
    <t>Тел./факс: (4964)148-781/82/83</t>
  </si>
  <si>
    <t>Опросный лист</t>
  </si>
  <si>
    <t xml:space="preserve">для выдачи рекомендаций по подбору пылеулавливающего оборудования и </t>
  </si>
  <si>
    <t>составления технико-коммерческого предложения</t>
  </si>
  <si>
    <t>Разрежение
на станке, Па (по паспорту)</t>
  </si>
  <si>
    <t>д. Губино, ул. Железнодорожная, д.1</t>
  </si>
  <si>
    <t>"Эковент К"</t>
  </si>
  <si>
    <t>Наименование предприятия</t>
  </si>
  <si>
    <t>Адрес предприятия</t>
  </si>
  <si>
    <t>Вид производства</t>
  </si>
  <si>
    <t>Перечень оборудования и его характеристики:</t>
  </si>
  <si>
    <t>Наименование
оборудования</t>
  </si>
  <si>
    <t>Контактное лицо, ФИО, должность, телефон, E-mail</t>
  </si>
  <si>
    <t>Расход
 по воздуху, м³/час</t>
  </si>
  <si>
    <t xml:space="preserve">Скорость
 потока воздуха,
м/с </t>
  </si>
  <si>
    <t>Загрузка
станка в
смену, %</t>
  </si>
  <si>
    <t>Характеристика отходов</t>
  </si>
  <si>
    <t>Вид  (опилки, стружка, пыль, щепа)</t>
  </si>
  <si>
    <r>
      <t>Насыпная плотность, кг/м</t>
    </r>
    <r>
      <rPr>
        <sz val="12"/>
        <rFont val="Calibri"/>
        <family val="2"/>
      </rPr>
      <t>³</t>
    </r>
  </si>
  <si>
    <t>Влажность, %</t>
  </si>
  <si>
    <t>Обрабатываемый материал (ДСП,МДФ, массив дерева и т.д.)</t>
  </si>
  <si>
    <t>Необходимость в котельном оборудовании, мощность кВт, мВт</t>
  </si>
  <si>
    <t>Режим работы оборудования, кол-во смен по скольку часов, кол-во рабочих дней в месяц</t>
  </si>
  <si>
    <t>Наличие в отходах кусков, 
длинной витой стружки, песка, земли</t>
  </si>
  <si>
    <t>Требуемая остаточная запыленность, мг/м³</t>
  </si>
  <si>
    <t>К опросному листу просим приложить схему (Генплан) цеха, территории с расстановкой оборудования и указанием предполагаемого места расположения аспирационного оборудования.</t>
  </si>
  <si>
    <t xml:space="preserve">Предполагаемый объем работ </t>
  </si>
  <si>
    <t>"Под ключ":
 - проектное решение системы аспирации;
 - поставка оборудования и воздуховодов;
 - монтаж, электромонтаж;
 - пуско-наладочные работы</t>
  </si>
  <si>
    <t>Поставка и шеф-монтаж оборудования, пуско-наладочные работы</t>
  </si>
  <si>
    <t>Поставка оборудования</t>
  </si>
  <si>
    <t>в твердом виде</t>
  </si>
  <si>
    <t>в насыпном виде</t>
  </si>
  <si>
    <t>Габаритные требования под размещение аспирационного 
оборудования</t>
  </si>
  <si>
    <t>Пути утилизации отходов (вывоз автотранспортом, сжигание в котельной, брикетирование и т.д.)</t>
  </si>
  <si>
    <t>www.ekovent.ru, e-mail:ekovent@ekovent.ru</t>
  </si>
  <si>
    <t>скорость потока менять здесь</t>
  </si>
  <si>
    <t>Гибкие 
шланги, мм</t>
  </si>
  <si>
    <t>Ø
отсоса,
мм</t>
  </si>
  <si>
    <t>Дроссель-клапаны
(если нужны) 
на каждый станок или на группу станков</t>
  </si>
  <si>
    <t>Объем отходов , м³/час</t>
  </si>
  <si>
    <t>Необходимость возврата очищенного воздуха в помещение</t>
  </si>
  <si>
    <t>Кол-во станков,
шт</t>
  </si>
  <si>
    <t xml:space="preserve">Кол-во 
отсосов каждого диаметра на одном станке, шт.
</t>
  </si>
  <si>
    <t>*Есть ли необходимость в пылеуборке, количество точек пылеуборки</t>
  </si>
  <si>
    <t>Название станка</t>
  </si>
  <si>
    <t>Название станка
 (например: обрабатывющий центр Rover)</t>
  </si>
  <si>
    <t>Приме
чание</t>
  </si>
  <si>
    <t xml:space="preserve">подвижный
отсос
</t>
  </si>
  <si>
    <t>Пример заполнения таблицы:</t>
  </si>
  <si>
    <t>Особые требования по автоматизации</t>
  </si>
  <si>
    <t>Комплектация системой искрогашения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</si>
</sst>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Arial Cyr"/>
      <family val="0"/>
    </font>
    <font>
      <b/>
      <i/>
      <sz val="10"/>
      <color indexed="10"/>
      <name val="Times New Roman"/>
      <family val="1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Arial Cyr"/>
      <family val="0"/>
    </font>
    <font>
      <b/>
      <sz val="12"/>
      <color rgb="FF0070C0"/>
      <name val="Arial Cyr"/>
      <family val="0"/>
    </font>
    <font>
      <b/>
      <i/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181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181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 horizontal="left"/>
    </xf>
    <xf numFmtId="181" fontId="0" fillId="0" borderId="20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12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10" fillId="33" borderId="16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17" fillId="0" borderId="11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7" fillId="0" borderId="25" xfId="0" applyFont="1" applyBorder="1" applyAlignment="1">
      <alignment horizontal="center" wrapText="1"/>
    </xf>
    <xf numFmtId="0" fontId="10" fillId="33" borderId="17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170" fontId="11" fillId="0" borderId="10" xfId="43" applyFont="1" applyBorder="1" applyAlignment="1">
      <alignment horizontal="center"/>
    </xf>
    <xf numFmtId="170" fontId="11" fillId="0" borderId="10" xfId="43" applyFont="1" applyBorder="1" applyAlignment="1">
      <alignment horizontal="left" wrapText="1"/>
    </xf>
    <xf numFmtId="170" fontId="11" fillId="0" borderId="10" xfId="43" applyFont="1" applyBorder="1" applyAlignment="1">
      <alignment horizontal="left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44" fillId="0" borderId="0" xfId="42" applyAlignment="1">
      <alignment horizontal="center"/>
    </xf>
    <xf numFmtId="0" fontId="58" fillId="0" borderId="0" xfId="0" applyFont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59" fillId="0" borderId="35" xfId="0" applyFont="1" applyBorder="1" applyAlignment="1">
      <alignment horizontal="left" wrapText="1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1" fillId="0" borderId="1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19050</xdr:rowOff>
    </xdr:from>
    <xdr:to>
      <xdr:col>6</xdr:col>
      <xdr:colOff>771525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9050"/>
          <a:ext cx="4029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kovent.ru,%20e-mail:ekovent@ekovent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0"/>
  <sheetViews>
    <sheetView tabSelected="1" zoomScaleSheetLayoutView="50" zoomScalePageLayoutView="0" workbookViewId="0" topLeftCell="A37">
      <selection activeCell="B50" sqref="B50:E50"/>
    </sheetView>
  </sheetViews>
  <sheetFormatPr defaultColWidth="9.125" defaultRowHeight="12.75"/>
  <cols>
    <col min="1" max="1" width="4.50390625" style="1" customWidth="1"/>
    <col min="2" max="2" width="31.00390625" style="3" customWidth="1"/>
    <col min="3" max="3" width="7.375" style="2" customWidth="1"/>
    <col min="4" max="4" width="8.50390625" style="2" customWidth="1"/>
    <col min="5" max="5" width="11.50390625" style="2" customWidth="1"/>
    <col min="6" max="6" width="12.625" style="2" customWidth="1"/>
    <col min="7" max="7" width="16.50390625" style="2" customWidth="1"/>
    <col min="8" max="8" width="15.50390625" style="2" customWidth="1"/>
    <col min="9" max="9" width="9.125" style="5" customWidth="1"/>
    <col min="10" max="10" width="9.625" style="5" customWidth="1"/>
    <col min="11" max="11" width="14.00390625" style="5" customWidth="1"/>
    <col min="12" max="16384" width="9.125" style="5" customWidth="1"/>
  </cols>
  <sheetData>
    <row r="1" ht="12.75"/>
    <row r="2" ht="12.75"/>
    <row r="3" ht="12.75"/>
    <row r="4" ht="12.75"/>
    <row r="5" spans="1:9" ht="15.75">
      <c r="A5" s="67" t="s">
        <v>2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68" t="s">
        <v>13</v>
      </c>
      <c r="B6" s="68"/>
      <c r="C6" s="68"/>
      <c r="D6" s="68"/>
      <c r="E6" s="68"/>
      <c r="F6" s="68"/>
      <c r="G6" s="68"/>
      <c r="H6" s="68"/>
      <c r="I6" s="68"/>
    </row>
    <row r="7" spans="1:9" ht="12.75" customHeight="1">
      <c r="A7" s="67" t="s">
        <v>6</v>
      </c>
      <c r="B7" s="67"/>
      <c r="C7" s="67"/>
      <c r="D7" s="67"/>
      <c r="E7" s="67"/>
      <c r="F7" s="67"/>
      <c r="G7" s="67"/>
      <c r="H7" s="67"/>
      <c r="I7" s="67"/>
    </row>
    <row r="8" spans="1:9" ht="15.75">
      <c r="A8" s="67" t="s">
        <v>12</v>
      </c>
      <c r="B8" s="67"/>
      <c r="C8" s="67"/>
      <c r="D8" s="67"/>
      <c r="E8" s="67"/>
      <c r="F8" s="67"/>
      <c r="G8" s="67"/>
      <c r="H8" s="67"/>
      <c r="I8" s="67"/>
    </row>
    <row r="9" spans="1:9" ht="15.75">
      <c r="A9" s="67" t="s">
        <v>7</v>
      </c>
      <c r="B9" s="67"/>
      <c r="C9" s="67"/>
      <c r="D9" s="67"/>
      <c r="E9" s="67"/>
      <c r="F9" s="67"/>
      <c r="G9" s="67"/>
      <c r="H9" s="67"/>
      <c r="I9" s="67"/>
    </row>
    <row r="10" spans="1:9" ht="15" customHeight="1">
      <c r="A10" s="76" t="s">
        <v>41</v>
      </c>
      <c r="B10" s="77"/>
      <c r="C10" s="77"/>
      <c r="D10" s="77"/>
      <c r="E10" s="77"/>
      <c r="F10" s="77"/>
      <c r="G10" s="77"/>
      <c r="H10" s="77"/>
      <c r="I10" s="77"/>
    </row>
    <row r="11" spans="2:9" ht="15" customHeight="1">
      <c r="B11" s="1"/>
      <c r="C11" s="1"/>
      <c r="D11" s="1"/>
      <c r="E11" s="1"/>
      <c r="F11" s="1"/>
      <c r="G11" s="1"/>
      <c r="H11" s="1"/>
      <c r="I11" s="1"/>
    </row>
    <row r="12" spans="1:9" s="7" customFormat="1" ht="18.75" customHeight="1">
      <c r="A12" s="68" t="s">
        <v>8</v>
      </c>
      <c r="B12" s="68"/>
      <c r="C12" s="68"/>
      <c r="D12" s="68"/>
      <c r="E12" s="68"/>
      <c r="F12" s="68"/>
      <c r="G12" s="68"/>
      <c r="H12" s="68"/>
      <c r="I12" s="68"/>
    </row>
    <row r="13" spans="1:9" s="7" customFormat="1" ht="18.75" customHeight="1">
      <c r="A13" s="68" t="s">
        <v>9</v>
      </c>
      <c r="B13" s="68"/>
      <c r="C13" s="68"/>
      <c r="D13" s="68"/>
      <c r="E13" s="68"/>
      <c r="F13" s="68"/>
      <c r="G13" s="68"/>
      <c r="H13" s="68"/>
      <c r="I13" s="68"/>
    </row>
    <row r="14" spans="1:9" s="7" customFormat="1" ht="18.75" customHeight="1">
      <c r="A14" s="68" t="s">
        <v>10</v>
      </c>
      <c r="B14" s="68"/>
      <c r="C14" s="68"/>
      <c r="D14" s="68"/>
      <c r="E14" s="68"/>
      <c r="F14" s="68"/>
      <c r="G14" s="68"/>
      <c r="H14" s="68"/>
      <c r="I14" s="68"/>
    </row>
    <row r="15" spans="1:8" ht="12.75">
      <c r="A15" s="71"/>
      <c r="B15" s="71"/>
      <c r="C15" s="71"/>
      <c r="D15" s="71"/>
      <c r="E15" s="71"/>
      <c r="F15" s="72"/>
      <c r="G15" s="72"/>
      <c r="H15" s="72"/>
    </row>
    <row r="16" spans="1:9" s="3" customFormat="1" ht="24.75" customHeight="1">
      <c r="A16" s="12">
        <v>1</v>
      </c>
      <c r="B16" s="53" t="s">
        <v>14</v>
      </c>
      <c r="C16" s="53"/>
      <c r="D16" s="53"/>
      <c r="E16" s="53"/>
      <c r="F16" s="52"/>
      <c r="G16" s="52"/>
      <c r="H16" s="52"/>
      <c r="I16" s="52"/>
    </row>
    <row r="17" spans="1:9" s="3" customFormat="1" ht="23.25" customHeight="1">
      <c r="A17" s="12">
        <v>2</v>
      </c>
      <c r="B17" s="53" t="s">
        <v>15</v>
      </c>
      <c r="C17" s="53"/>
      <c r="D17" s="53"/>
      <c r="E17" s="53"/>
      <c r="F17" s="52"/>
      <c r="G17" s="52"/>
      <c r="H17" s="52"/>
      <c r="I17" s="52"/>
    </row>
    <row r="18" spans="1:9" s="3" customFormat="1" ht="19.5" customHeight="1">
      <c r="A18" s="12">
        <v>3</v>
      </c>
      <c r="B18" s="53" t="s">
        <v>16</v>
      </c>
      <c r="C18" s="53"/>
      <c r="D18" s="53"/>
      <c r="E18" s="53"/>
      <c r="F18" s="52"/>
      <c r="G18" s="52"/>
      <c r="H18" s="52"/>
      <c r="I18" s="52"/>
    </row>
    <row r="19" spans="1:9" s="3" customFormat="1" ht="22.5" customHeight="1">
      <c r="A19" s="12">
        <v>4</v>
      </c>
      <c r="B19" s="53" t="s">
        <v>19</v>
      </c>
      <c r="C19" s="53"/>
      <c r="D19" s="53"/>
      <c r="E19" s="53"/>
      <c r="F19" s="52"/>
      <c r="G19" s="52"/>
      <c r="H19" s="52"/>
      <c r="I19" s="52"/>
    </row>
    <row r="20" spans="1:9" s="3" customFormat="1" ht="24" customHeight="1">
      <c r="A20" s="12">
        <v>5</v>
      </c>
      <c r="B20" s="53" t="s">
        <v>17</v>
      </c>
      <c r="C20" s="53"/>
      <c r="D20" s="53"/>
      <c r="E20" s="53"/>
      <c r="F20" s="53"/>
      <c r="G20" s="53"/>
      <c r="H20" s="53"/>
      <c r="I20" s="53"/>
    </row>
    <row r="21" spans="1:9" s="3" customFormat="1" ht="21.75" customHeight="1" thickBot="1">
      <c r="A21" s="69"/>
      <c r="B21" s="69"/>
      <c r="C21" s="69"/>
      <c r="D21" s="69"/>
      <c r="E21" s="69"/>
      <c r="F21" s="69"/>
      <c r="G21" s="69"/>
      <c r="H21" s="69"/>
      <c r="I21" s="69"/>
    </row>
    <row r="22" spans="1:12" s="4" customFormat="1" ht="98.25" customHeight="1" thickBot="1">
      <c r="A22" s="16" t="s">
        <v>1</v>
      </c>
      <c r="B22" s="16" t="s">
        <v>18</v>
      </c>
      <c r="C22" s="16" t="s">
        <v>48</v>
      </c>
      <c r="D22" s="16" t="s">
        <v>44</v>
      </c>
      <c r="E22" s="16" t="s">
        <v>49</v>
      </c>
      <c r="F22" s="16" t="s">
        <v>11</v>
      </c>
      <c r="G22" s="16" t="s">
        <v>21</v>
      </c>
      <c r="H22" s="16" t="s">
        <v>20</v>
      </c>
      <c r="I22" s="24" t="s">
        <v>22</v>
      </c>
      <c r="J22" s="26" t="s">
        <v>43</v>
      </c>
      <c r="K22" s="25" t="s">
        <v>45</v>
      </c>
      <c r="L22" s="41" t="s">
        <v>53</v>
      </c>
    </row>
    <row r="23" spans="1:8" s="4" customFormat="1" ht="16.5" thickBot="1">
      <c r="A23" s="79" t="s">
        <v>55</v>
      </c>
      <c r="B23" s="79"/>
      <c r="C23" s="79"/>
      <c r="D23" s="79"/>
      <c r="E23" s="79"/>
      <c r="F23" s="79"/>
      <c r="G23" s="79"/>
      <c r="H23" s="17"/>
    </row>
    <row r="24" spans="1:12" ht="41.25" customHeight="1" thickBot="1">
      <c r="A24" s="80">
        <v>1</v>
      </c>
      <c r="B24" s="73" t="s">
        <v>52</v>
      </c>
      <c r="C24" s="61">
        <v>1</v>
      </c>
      <c r="D24" s="39">
        <v>250</v>
      </c>
      <c r="E24" s="39">
        <v>1</v>
      </c>
      <c r="F24" s="61">
        <v>2500</v>
      </c>
      <c r="G24" s="39">
        <f>L32</f>
        <v>30</v>
      </c>
      <c r="H24" s="39">
        <f>ROUND(D24*D24*0.785*3600*C24/1000000*G24*E24,0)</f>
        <v>5299</v>
      </c>
      <c r="I24" s="27"/>
      <c r="J24" s="28">
        <f>SQRT(G24/18)*D24</f>
        <v>322.7486121839514</v>
      </c>
      <c r="K24" s="42"/>
      <c r="L24" s="45" t="s">
        <v>54</v>
      </c>
    </row>
    <row r="25" spans="1:12" ht="24" customHeight="1" thickBot="1">
      <c r="A25" s="81"/>
      <c r="B25" s="74"/>
      <c r="C25" s="62"/>
      <c r="D25" s="46">
        <v>120</v>
      </c>
      <c r="E25" s="46">
        <v>1</v>
      </c>
      <c r="F25" s="62"/>
      <c r="G25" s="46">
        <f>L32</f>
        <v>30</v>
      </c>
      <c r="H25" s="33">
        <f aca="true" t="shared" si="0" ref="H25:H31">ROUND(D25*D25*0.785*3600*C25/1000000*G25*E25,0)</f>
        <v>0</v>
      </c>
      <c r="I25" s="29"/>
      <c r="J25" s="30"/>
      <c r="K25" s="43"/>
      <c r="L25" s="31"/>
    </row>
    <row r="26" spans="1:12" ht="20.25" customHeight="1" thickBot="1">
      <c r="A26" s="32">
        <v>2</v>
      </c>
      <c r="B26" s="33" t="s">
        <v>51</v>
      </c>
      <c r="C26" s="47">
        <v>1</v>
      </c>
      <c r="D26" s="47">
        <v>180</v>
      </c>
      <c r="E26" s="47">
        <v>1</v>
      </c>
      <c r="F26" s="47">
        <v>3000</v>
      </c>
      <c r="G26" s="47">
        <f>L32</f>
        <v>30</v>
      </c>
      <c r="H26" s="33">
        <f>ROUND(D26*D26*0.785*3600*C26/1000000*G26*E26,0)</f>
        <v>2747</v>
      </c>
      <c r="I26" s="34"/>
      <c r="J26" s="35">
        <f>SQRT(G26/18)*D26</f>
        <v>232.379000772445</v>
      </c>
      <c r="K26" s="44"/>
      <c r="L26" s="36"/>
    </row>
    <row r="27" spans="1:12" ht="23.25" customHeight="1" thickBot="1">
      <c r="A27" s="32">
        <v>3</v>
      </c>
      <c r="B27" s="33" t="s">
        <v>51</v>
      </c>
      <c r="C27" s="33"/>
      <c r="D27" s="33"/>
      <c r="E27" s="33"/>
      <c r="F27" s="33"/>
      <c r="G27" s="33">
        <f>L32</f>
        <v>30</v>
      </c>
      <c r="H27" s="33">
        <f t="shared" si="0"/>
        <v>0</v>
      </c>
      <c r="I27" s="34"/>
      <c r="J27" s="34"/>
      <c r="K27" s="44"/>
      <c r="L27" s="36"/>
    </row>
    <row r="28" spans="1:12" ht="22.5" customHeight="1" thickBot="1">
      <c r="A28" s="32">
        <v>4</v>
      </c>
      <c r="B28" s="33" t="s">
        <v>51</v>
      </c>
      <c r="C28" s="33"/>
      <c r="D28" s="33"/>
      <c r="E28" s="33"/>
      <c r="F28" s="33"/>
      <c r="G28" s="33">
        <f>L32</f>
        <v>30</v>
      </c>
      <c r="H28" s="33">
        <f t="shared" si="0"/>
        <v>0</v>
      </c>
      <c r="I28" s="34"/>
      <c r="J28" s="34"/>
      <c r="K28" s="44"/>
      <c r="L28" s="36"/>
    </row>
    <row r="29" spans="1:12" ht="26.25" customHeight="1" thickBot="1">
      <c r="A29" s="32">
        <v>5</v>
      </c>
      <c r="B29" s="33" t="s">
        <v>51</v>
      </c>
      <c r="C29" s="33"/>
      <c r="D29" s="33"/>
      <c r="E29" s="33"/>
      <c r="F29" s="33"/>
      <c r="G29" s="33">
        <f>L32</f>
        <v>30</v>
      </c>
      <c r="H29" s="33">
        <f t="shared" si="0"/>
        <v>0</v>
      </c>
      <c r="I29" s="34"/>
      <c r="J29" s="34"/>
      <c r="K29" s="44"/>
      <c r="L29" s="36"/>
    </row>
    <row r="30" spans="1:12" ht="21.75" customHeight="1" thickBot="1">
      <c r="A30" s="32">
        <v>6</v>
      </c>
      <c r="B30" s="33" t="s">
        <v>51</v>
      </c>
      <c r="C30" s="33"/>
      <c r="D30" s="33"/>
      <c r="E30" s="33"/>
      <c r="F30" s="33"/>
      <c r="G30" s="33">
        <f>L32</f>
        <v>30</v>
      </c>
      <c r="H30" s="33">
        <f t="shared" si="0"/>
        <v>0</v>
      </c>
      <c r="I30" s="34"/>
      <c r="J30" s="34"/>
      <c r="K30" s="44"/>
      <c r="L30" s="36"/>
    </row>
    <row r="31" spans="1:12" ht="24" customHeight="1" thickBot="1">
      <c r="A31" s="32">
        <v>7</v>
      </c>
      <c r="B31" s="33" t="s">
        <v>51</v>
      </c>
      <c r="C31" s="33"/>
      <c r="D31" s="33"/>
      <c r="E31" s="33"/>
      <c r="F31" s="33"/>
      <c r="G31" s="33">
        <f>L32</f>
        <v>30</v>
      </c>
      <c r="H31" s="33">
        <f t="shared" si="0"/>
        <v>0</v>
      </c>
      <c r="I31" s="34"/>
      <c r="J31" s="34"/>
      <c r="K31" s="44"/>
      <c r="L31" s="36"/>
    </row>
    <row r="32" spans="1:13" s="6" customFormat="1" ht="15.75" thickBot="1">
      <c r="A32" s="13"/>
      <c r="B32" s="18" t="s">
        <v>0</v>
      </c>
      <c r="C32" s="19">
        <f>SUM(C24:C31)</f>
        <v>2</v>
      </c>
      <c r="D32" s="13"/>
      <c r="E32" s="13"/>
      <c r="F32" s="13"/>
      <c r="G32" s="13"/>
      <c r="H32" s="19">
        <f>SUM(H24:H31)</f>
        <v>8046</v>
      </c>
      <c r="L32" s="38">
        <v>30</v>
      </c>
      <c r="M32" s="40" t="s">
        <v>42</v>
      </c>
    </row>
    <row r="33" spans="1:9" ht="29.25" customHeight="1">
      <c r="A33" s="11"/>
      <c r="B33" s="78" t="s">
        <v>50</v>
      </c>
      <c r="C33" s="78"/>
      <c r="D33" s="78"/>
      <c r="E33" s="78"/>
      <c r="F33" s="78"/>
      <c r="G33" s="78"/>
      <c r="H33" s="37"/>
      <c r="I33" s="37"/>
    </row>
    <row r="34" spans="1:9" ht="13.5" customHeight="1">
      <c r="A34" s="11"/>
      <c r="B34" s="70"/>
      <c r="C34" s="70"/>
      <c r="D34" s="70"/>
      <c r="E34" s="70"/>
      <c r="F34" s="70"/>
      <c r="G34" s="70"/>
      <c r="H34" s="70"/>
      <c r="I34" s="70"/>
    </row>
    <row r="35" spans="1:9" ht="50.25" customHeight="1">
      <c r="A35" s="23">
        <v>6</v>
      </c>
      <c r="B35" s="56" t="s">
        <v>29</v>
      </c>
      <c r="C35" s="53"/>
      <c r="D35" s="53"/>
      <c r="E35" s="53"/>
      <c r="F35" s="54"/>
      <c r="G35" s="54"/>
      <c r="H35" s="54"/>
      <c r="I35" s="55"/>
    </row>
    <row r="36" spans="1:9" ht="29.25" customHeight="1">
      <c r="A36" s="23">
        <v>7</v>
      </c>
      <c r="B36" s="82" t="s">
        <v>5</v>
      </c>
      <c r="C36" s="82"/>
      <c r="D36" s="82"/>
      <c r="E36" s="82"/>
      <c r="F36" s="48"/>
      <c r="G36" s="48"/>
      <c r="H36" s="48"/>
      <c r="I36" s="49"/>
    </row>
    <row r="37" spans="1:9" ht="27.75" customHeight="1">
      <c r="A37" s="23">
        <v>8</v>
      </c>
      <c r="B37" s="53" t="s">
        <v>27</v>
      </c>
      <c r="C37" s="53"/>
      <c r="D37" s="53"/>
      <c r="E37" s="53"/>
      <c r="F37" s="54"/>
      <c r="G37" s="54"/>
      <c r="H37" s="54"/>
      <c r="I37" s="55"/>
    </row>
    <row r="38" spans="1:9" ht="31.5" customHeight="1">
      <c r="A38" s="59">
        <v>9</v>
      </c>
      <c r="B38" s="59" t="s">
        <v>23</v>
      </c>
      <c r="C38" s="51" t="s">
        <v>24</v>
      </c>
      <c r="D38" s="51"/>
      <c r="E38" s="51"/>
      <c r="F38" s="58"/>
      <c r="G38" s="48"/>
      <c r="H38" s="48"/>
      <c r="I38" s="49"/>
    </row>
    <row r="39" spans="1:9" ht="24" customHeight="1">
      <c r="A39" s="66"/>
      <c r="B39" s="66"/>
      <c r="C39" s="52" t="s">
        <v>25</v>
      </c>
      <c r="D39" s="52"/>
      <c r="E39" s="52"/>
      <c r="F39" s="57"/>
      <c r="G39" s="54"/>
      <c r="H39" s="54"/>
      <c r="I39" s="55"/>
    </row>
    <row r="40" spans="1:9" ht="24" customHeight="1">
      <c r="A40" s="66"/>
      <c r="B40" s="66"/>
      <c r="C40" s="52" t="s">
        <v>26</v>
      </c>
      <c r="D40" s="52"/>
      <c r="E40" s="52"/>
      <c r="F40" s="57"/>
      <c r="G40" s="54"/>
      <c r="H40" s="54"/>
      <c r="I40" s="55"/>
    </row>
    <row r="41" spans="1:9" ht="45.75" customHeight="1">
      <c r="A41" s="60"/>
      <c r="B41" s="60"/>
      <c r="C41" s="51" t="s">
        <v>30</v>
      </c>
      <c r="D41" s="51"/>
      <c r="E41" s="51"/>
      <c r="F41" s="58"/>
      <c r="G41" s="48"/>
      <c r="H41" s="48"/>
      <c r="I41" s="49"/>
    </row>
    <row r="42" spans="1:9" ht="24" customHeight="1">
      <c r="A42" s="59">
        <v>10</v>
      </c>
      <c r="B42" s="59" t="s">
        <v>46</v>
      </c>
      <c r="C42" s="52" t="s">
        <v>37</v>
      </c>
      <c r="D42" s="52"/>
      <c r="E42" s="52"/>
      <c r="F42" s="54"/>
      <c r="G42" s="54"/>
      <c r="H42" s="54"/>
      <c r="I42" s="55"/>
    </row>
    <row r="43" spans="1:9" ht="19.5" customHeight="1">
      <c r="A43" s="60"/>
      <c r="B43" s="60"/>
      <c r="C43" s="52" t="s">
        <v>38</v>
      </c>
      <c r="D43" s="52"/>
      <c r="E43" s="52"/>
      <c r="F43" s="54"/>
      <c r="G43" s="54"/>
      <c r="H43" s="54"/>
      <c r="I43" s="55"/>
    </row>
    <row r="44" spans="1:9" ht="30.75" customHeight="1">
      <c r="A44" s="23">
        <v>11</v>
      </c>
      <c r="B44" s="56" t="s">
        <v>40</v>
      </c>
      <c r="C44" s="56"/>
      <c r="D44" s="56"/>
      <c r="E44" s="56"/>
      <c r="F44" s="54"/>
      <c r="G44" s="54"/>
      <c r="H44" s="54"/>
      <c r="I44" s="55"/>
    </row>
    <row r="45" spans="1:9" ht="34.5" customHeight="1">
      <c r="A45" s="23">
        <v>12</v>
      </c>
      <c r="B45" s="56" t="s">
        <v>28</v>
      </c>
      <c r="C45" s="56"/>
      <c r="D45" s="56"/>
      <c r="E45" s="56"/>
      <c r="F45" s="51"/>
      <c r="G45" s="51"/>
      <c r="H45" s="51"/>
      <c r="I45" s="51"/>
    </row>
    <row r="46" spans="1:9" s="4" customFormat="1" ht="30" customHeight="1">
      <c r="A46" s="23">
        <v>13</v>
      </c>
      <c r="B46" s="64" t="s">
        <v>39</v>
      </c>
      <c r="C46" s="65"/>
      <c r="D46" s="65"/>
      <c r="E46" s="65"/>
      <c r="F46" s="63"/>
      <c r="G46" s="63"/>
      <c r="H46" s="63"/>
      <c r="I46" s="63"/>
    </row>
    <row r="47" spans="1:9" s="6" customFormat="1" ht="29.25" customHeight="1">
      <c r="A47" s="23">
        <v>14</v>
      </c>
      <c r="B47" s="53" t="s">
        <v>31</v>
      </c>
      <c r="C47" s="53"/>
      <c r="D47" s="53"/>
      <c r="E47" s="53"/>
      <c r="F47" s="52"/>
      <c r="G47" s="52"/>
      <c r="H47" s="52"/>
      <c r="I47" s="52"/>
    </row>
    <row r="48" spans="1:9" s="6" customFormat="1" ht="29.25" customHeight="1">
      <c r="A48" s="23">
        <v>15</v>
      </c>
      <c r="B48" s="53" t="s">
        <v>56</v>
      </c>
      <c r="C48" s="53"/>
      <c r="D48" s="53"/>
      <c r="E48" s="53"/>
      <c r="F48" s="52"/>
      <c r="G48" s="52"/>
      <c r="H48" s="52"/>
      <c r="I48" s="52"/>
    </row>
    <row r="49" spans="1:9" s="6" customFormat="1" ht="29.25" customHeight="1">
      <c r="A49" s="21">
        <v>16</v>
      </c>
      <c r="B49" s="57" t="s">
        <v>47</v>
      </c>
      <c r="C49" s="54"/>
      <c r="D49" s="54"/>
      <c r="E49" s="55"/>
      <c r="F49" s="52"/>
      <c r="G49" s="52"/>
      <c r="H49" s="52"/>
      <c r="I49" s="52"/>
    </row>
    <row r="50" spans="1:9" s="6" customFormat="1" ht="40.5" customHeight="1">
      <c r="A50" s="21">
        <v>17</v>
      </c>
      <c r="B50" s="53" t="s">
        <v>57</v>
      </c>
      <c r="C50" s="53"/>
      <c r="D50" s="53"/>
      <c r="E50" s="53"/>
      <c r="F50" s="52"/>
      <c r="G50" s="52"/>
      <c r="H50" s="52"/>
      <c r="I50" s="52"/>
    </row>
    <row r="51" spans="1:9" s="6" customFormat="1" ht="128.25" customHeight="1">
      <c r="A51" s="59">
        <v>18</v>
      </c>
      <c r="B51" s="50" t="s">
        <v>33</v>
      </c>
      <c r="C51" s="51" t="s">
        <v>34</v>
      </c>
      <c r="D51" s="51"/>
      <c r="E51" s="51"/>
      <c r="F51" s="48"/>
      <c r="G51" s="48"/>
      <c r="H51" s="48"/>
      <c r="I51" s="49"/>
    </row>
    <row r="52" spans="1:9" s="6" customFormat="1" ht="54.75" customHeight="1">
      <c r="A52" s="66"/>
      <c r="B52" s="50"/>
      <c r="C52" s="51" t="s">
        <v>35</v>
      </c>
      <c r="D52" s="51"/>
      <c r="E52" s="51"/>
      <c r="F52" s="48"/>
      <c r="G52" s="48"/>
      <c r="H52" s="48"/>
      <c r="I52" s="49"/>
    </row>
    <row r="53" spans="1:9" s="6" customFormat="1" ht="30.75" customHeight="1">
      <c r="A53" s="60"/>
      <c r="B53" s="50"/>
      <c r="C53" s="51" t="s">
        <v>36</v>
      </c>
      <c r="D53" s="51"/>
      <c r="E53" s="51"/>
      <c r="F53" s="48"/>
      <c r="G53" s="48"/>
      <c r="H53" s="48"/>
      <c r="I53" s="49"/>
    </row>
    <row r="54" spans="1:9" s="6" customFormat="1" ht="21" customHeight="1">
      <c r="A54" s="20"/>
      <c r="B54" s="22"/>
      <c r="C54" s="22"/>
      <c r="D54" s="22"/>
      <c r="E54" s="22"/>
      <c r="F54" s="22"/>
      <c r="G54" s="22"/>
      <c r="H54" s="20"/>
      <c r="I54" s="20"/>
    </row>
    <row r="55" spans="1:9" s="6" customFormat="1" ht="13.5" customHeight="1">
      <c r="A55" s="20"/>
      <c r="B55" s="22"/>
      <c r="C55" s="22"/>
      <c r="D55" s="22"/>
      <c r="E55" s="22"/>
      <c r="F55" s="22"/>
      <c r="G55" s="22"/>
      <c r="H55" s="20"/>
      <c r="I55" s="20"/>
    </row>
    <row r="56" spans="1:9" s="6" customFormat="1" ht="32.25" customHeight="1">
      <c r="A56" s="75" t="s">
        <v>32</v>
      </c>
      <c r="B56" s="75"/>
      <c r="C56" s="75"/>
      <c r="D56" s="75"/>
      <c r="E56" s="75"/>
      <c r="F56" s="75"/>
      <c r="G56" s="75"/>
      <c r="H56" s="75"/>
      <c r="I56" s="75"/>
    </row>
    <row r="57" spans="1:9" s="6" customFormat="1" ht="21" customHeight="1">
      <c r="A57" s="20"/>
      <c r="B57" s="22"/>
      <c r="C57" s="22"/>
      <c r="D57" s="22"/>
      <c r="E57" s="22"/>
      <c r="F57" s="22"/>
      <c r="G57" s="22"/>
      <c r="H57" s="20"/>
      <c r="I57" s="20"/>
    </row>
    <row r="58" spans="1:8" s="6" customFormat="1" ht="26.25" customHeight="1">
      <c r="A58" s="13"/>
      <c r="B58" s="18" t="s">
        <v>3</v>
      </c>
      <c r="C58" s="13"/>
      <c r="D58" s="13"/>
      <c r="E58" s="13"/>
      <c r="F58" s="13"/>
      <c r="G58" s="13"/>
      <c r="H58" s="13"/>
    </row>
    <row r="59" spans="1:8" s="6" customFormat="1" ht="13.5" customHeight="1">
      <c r="A59" s="8"/>
      <c r="B59" s="14"/>
      <c r="C59" s="13"/>
      <c r="D59" s="13"/>
      <c r="E59" s="13"/>
      <c r="F59" s="13"/>
      <c r="G59" s="15" t="s">
        <v>4</v>
      </c>
      <c r="H59" s="13"/>
    </row>
    <row r="60" spans="1:8" ht="12.75">
      <c r="A60" s="9"/>
      <c r="B60" s="10"/>
      <c r="C60" s="11"/>
      <c r="D60" s="11"/>
      <c r="E60" s="11"/>
      <c r="F60" s="11"/>
      <c r="G60" s="11"/>
      <c r="H60" s="11"/>
    </row>
  </sheetData>
  <sheetProtection/>
  <mergeCells count="72">
    <mergeCell ref="C52:E52"/>
    <mergeCell ref="C41:E41"/>
    <mergeCell ref="B33:G33"/>
    <mergeCell ref="A23:G23"/>
    <mergeCell ref="A24:A25"/>
    <mergeCell ref="B36:E36"/>
    <mergeCell ref="B37:E37"/>
    <mergeCell ref="C38:E38"/>
    <mergeCell ref="F49:I49"/>
    <mergeCell ref="A14:I14"/>
    <mergeCell ref="B18:E18"/>
    <mergeCell ref="A56:I56"/>
    <mergeCell ref="A10:I10"/>
    <mergeCell ref="F17:I17"/>
    <mergeCell ref="F18:I18"/>
    <mergeCell ref="A51:A53"/>
    <mergeCell ref="F19:I19"/>
    <mergeCell ref="B20:I20"/>
    <mergeCell ref="A42:A43"/>
    <mergeCell ref="A6:I6"/>
    <mergeCell ref="A7:I7"/>
    <mergeCell ref="C39:E39"/>
    <mergeCell ref="A8:I8"/>
    <mergeCell ref="A9:I9"/>
    <mergeCell ref="B17:E17"/>
    <mergeCell ref="B34:I34"/>
    <mergeCell ref="A15:H15"/>
    <mergeCell ref="F24:F25"/>
    <mergeCell ref="B24:B25"/>
    <mergeCell ref="A5:I5"/>
    <mergeCell ref="A12:I12"/>
    <mergeCell ref="A13:I13"/>
    <mergeCell ref="F38:I38"/>
    <mergeCell ref="F39:I39"/>
    <mergeCell ref="A21:I21"/>
    <mergeCell ref="A38:A41"/>
    <mergeCell ref="F37:I37"/>
    <mergeCell ref="F35:I35"/>
    <mergeCell ref="B35:E35"/>
    <mergeCell ref="B47:E47"/>
    <mergeCell ref="C40:E40"/>
    <mergeCell ref="B38:B41"/>
    <mergeCell ref="F47:I47"/>
    <mergeCell ref="F42:I42"/>
    <mergeCell ref="F43:I43"/>
    <mergeCell ref="C42:E42"/>
    <mergeCell ref="B16:E16"/>
    <mergeCell ref="F36:I36"/>
    <mergeCell ref="F16:I16"/>
    <mergeCell ref="B19:E19"/>
    <mergeCell ref="C24:C25"/>
    <mergeCell ref="B44:E44"/>
    <mergeCell ref="F44:I44"/>
    <mergeCell ref="F45:I45"/>
    <mergeCell ref="B45:E45"/>
    <mergeCell ref="B49:E49"/>
    <mergeCell ref="C43:E43"/>
    <mergeCell ref="F40:I40"/>
    <mergeCell ref="F41:I41"/>
    <mergeCell ref="B42:B43"/>
    <mergeCell ref="F46:I46"/>
    <mergeCell ref="B46:E46"/>
    <mergeCell ref="F53:I53"/>
    <mergeCell ref="B51:B53"/>
    <mergeCell ref="C53:E53"/>
    <mergeCell ref="F51:I51"/>
    <mergeCell ref="F52:I52"/>
    <mergeCell ref="F48:I48"/>
    <mergeCell ref="B50:E50"/>
    <mergeCell ref="F50:I50"/>
    <mergeCell ref="B48:E48"/>
    <mergeCell ref="C51:E51"/>
  </mergeCells>
  <hyperlinks>
    <hyperlink ref="A10" r:id="rId1" display="www.ekovent.ru, e-mail:ekovent@ekovent.ru"/>
  </hyperlinks>
  <printOptions/>
  <pageMargins left="0.7874015748031497" right="0.1968503937007874" top="0" bottom="0" header="0" footer="0"/>
  <pageSetup fitToHeight="0" fitToWidth="1" horizontalDpi="600" verticalDpi="600" orientation="portrait" paperSize="9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Зенкова</cp:lastModifiedBy>
  <cp:lastPrinted>2017-09-14T06:16:49Z</cp:lastPrinted>
  <dcterms:created xsi:type="dcterms:W3CDTF">2006-02-21T06:16:57Z</dcterms:created>
  <dcterms:modified xsi:type="dcterms:W3CDTF">2018-02-14T07:43:32Z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974565557</vt:i4>
  </property>
  <property fmtid="{D5CDD505-2E9C-101B-9397-08002B2CF9AE}" pid="3" name="_NewReviewCycle">
    <vt:lpwstr/>
  </property>
  <property fmtid="{D5CDD505-2E9C-101B-9397-08002B2CF9AE}" pid="4" name="_EmailSubject">
    <vt:lpwstr>прошу поменять контактную информацию на новом сайте</vt:lpwstr>
  </property>
  <property fmtid="{D5CDD505-2E9C-101B-9397-08002B2CF9AE}" pid="5" name="_AuthorEmail">
    <vt:lpwstr>ovz@ekovent.ru</vt:lpwstr>
  </property>
  <property fmtid="{D5CDD505-2E9C-101B-9397-08002B2CF9AE}" pid="6" name="_AuthorEmailDisplayName">
    <vt:lpwstr>Ольга Зенкова</vt:lpwstr>
  </property>
</Properties>
</file>